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9975" activeTab="0"/>
  </bookViews>
  <sheets>
    <sheet name="Лист1" sheetId="1" r:id="rId1"/>
  </sheets>
  <definedNames/>
  <calcPr fullCalcOnLoad="1"/>
</workbook>
</file>

<file path=xl/sharedStrings.xml><?xml version="1.0" encoding="utf-8"?>
<sst xmlns="http://schemas.openxmlformats.org/spreadsheetml/2006/main" count="83" uniqueCount="71">
  <si>
    <t>грн.</t>
  </si>
  <si>
    <t>Код типової відомчої класифікації видатків</t>
  </si>
  <si>
    <t>Код тимчасової класифікації видатків та кредитування місцевих бюджетів</t>
  </si>
  <si>
    <t>Назва головного розпорядника коштів</t>
  </si>
  <si>
    <t>Найменування коду тимчасової класифікації видатків та кредитування місцевих бюджетів</t>
  </si>
  <si>
    <t>Видатки загального фонду</t>
  </si>
  <si>
    <t>Всього</t>
  </si>
  <si>
    <t>з них:</t>
  </si>
  <si>
    <t>оплата праці</t>
  </si>
  <si>
    <t>комунальні послуги та енергоносії</t>
  </si>
  <si>
    <t>Видатки спеціального фонду</t>
  </si>
  <si>
    <t>споживання</t>
  </si>
  <si>
    <t>розвитку</t>
  </si>
  <si>
    <t>бюджет розвитку</t>
  </si>
  <si>
    <t>капітальні видатки за рахунок коштів, що передаються із загального фонду до бюджету розвитку (спеціального фонду)</t>
  </si>
  <si>
    <t>РАЗОМ</t>
  </si>
  <si>
    <t>13=3+6</t>
  </si>
  <si>
    <t>03</t>
  </si>
  <si>
    <t>010000</t>
  </si>
  <si>
    <t>Державне управління </t>
  </si>
  <si>
    <t>010116</t>
  </si>
  <si>
    <t>Органи місцевого самоврядування </t>
  </si>
  <si>
    <t>090000</t>
  </si>
  <si>
    <t>Соціальний захист та соціальне забезпечення </t>
  </si>
  <si>
    <t>090416</t>
  </si>
  <si>
    <t>Інші видатки на соціальний захист ветеранів війни та праці </t>
  </si>
  <si>
    <t>090802</t>
  </si>
  <si>
    <t>Інші програми соціального захисту дітей </t>
  </si>
  <si>
    <t>100000</t>
  </si>
  <si>
    <t>Житлово-комунальне господарство </t>
  </si>
  <si>
    <t>100203</t>
  </si>
  <si>
    <t>Благоустрій міст, сіл, селищ </t>
  </si>
  <si>
    <t>250000</t>
  </si>
  <si>
    <t>Видатки, не віднесені до основних груп </t>
  </si>
  <si>
    <t>250404</t>
  </si>
  <si>
    <t>Інші видатки </t>
  </si>
  <si>
    <t>15</t>
  </si>
  <si>
    <t>070000</t>
  </si>
  <si>
    <t>Освіта </t>
  </si>
  <si>
    <t>070303</t>
  </si>
  <si>
    <t>Дитячі будинки (в т. ч. сімейного типу, прийомні сім`ї) </t>
  </si>
  <si>
    <t>090202</t>
  </si>
  <si>
    <t>090205</t>
  </si>
  <si>
    <t>090208</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</si>
  <si>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t>
  </si>
  <si>
    <t>090211</t>
  </si>
  <si>
    <t>090216</t>
  </si>
  <si>
    <t>Пільги багатодітним сім`ям на придбання твердого палива та скрапленого газу </t>
  </si>
  <si>
    <t>090405</t>
  </si>
  <si>
    <t>Субсидії населенню для відшкодування витрат на оплату житлово-комунальних послуг </t>
  </si>
  <si>
    <t>090406</t>
  </si>
  <si>
    <t>Субсидії населенню для відшкодування витрат на придбання твердого та рідкого пічного побутового палива і скрапленого газу </t>
  </si>
  <si>
    <t>090412</t>
  </si>
  <si>
    <t>Інші видатки на соціальний захист населення </t>
  </si>
  <si>
    <t>091204</t>
  </si>
  <si>
    <t>Територіальні центри соціального обслуговування (надання соціальних послуг) </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</si>
  <si>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</si>
  <si>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 </t>
  </si>
  <si>
    <t>Всього видатків</t>
  </si>
  <si>
    <t>Заступник голови районної ради</t>
  </si>
  <si>
    <t>І.П.Роменський</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</si>
  <si>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трудові заслуги перед Батьківщиною, жертвам нациських переслідувань на придбання твердого палива та скрапленого газу</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</si>
  <si>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 звязку та захисту інформ. України, вдовам (вдівцям)загиблих (померлих) ветеранів військ служби, ветеранів орг. внутр. справ, ветеранів податк міліції, Держ пожежної охорони, Держ вик крим служби, служби цивільного захисту, Держ служби спец звязку, звільненим із служби за віком, хворобою або вислугою років працівникам міліції, особам нач складу подат міліції, рядового і нач складу крим вик системи, Державної пожеж охорони, дітям (до досяг повноліття) працівників міліції, осіб нач складу податкової міліції, рядового і нач складу крим вик системи, Держ пож охорони, загиблих або померлих у звязку із виконанням служб обовязків, непрацездатних членів сімей, які перебувають на їх утриманні на придбання твердого палива</t>
  </si>
  <si>
    <t xml:space="preserve">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 `ї` частини першої статті 77 Основ законодавства про охорону здоров`я, частиною четвертою ст 29 Основ законодавства про культеру ч.2 ст 30 ЗаконуУкраїни "Про бібліотеки та бібліотечну справу", абз 1ч 4 ст 57 Закону України "Про освіту" на придбання твердого та рідкого пічного побутового палива </t>
  </si>
  <si>
    <t xml:space="preserve">Управління праці та соціального захисту населення </t>
  </si>
  <si>
    <t>Виконавчий комітет районної у місті ради</t>
  </si>
  <si>
    <t>Додаток 2</t>
  </si>
  <si>
    <t>Зміни до додатку 3 "Розподіл видатків бюджету району умісті на 2013 рік</t>
  </si>
  <si>
    <t>за головними розпорядниками коштів"рішення районної у місті ради від 27.12.2012 №122 "Про бюджет району у місті на 2013 рік"</t>
  </si>
  <si>
    <t xml:space="preserve">від 30.01.2013 № 132 </t>
  </si>
  <si>
    <t>рішення XVIII районної у місті ради</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</si>
</sst>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
    <font>
      <sz val="10"/>
      <name val="Arial Cyr"/>
      <family val="0"/>
    </font>
    <font>
      <b/>
      <sz val="10"/>
      <name val="Arial Cyr"/>
      <family val="0"/>
    </font>
    <font>
      <sz val="7"/>
      <name val="Arial Cyr"/>
      <family val="0"/>
    </font>
  </fonts>
  <fills count="3">
    <fill>
      <patternFill/>
    </fill>
    <fill>
      <patternFill patternType="gray125"/>
    </fill>
    <fill>
      <patternFill patternType="solid">
        <fgColor indexed="4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1">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2" fillId="0" borderId="1" xfId="0" applyFont="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1" fillId="0" borderId="1" xfId="0" applyFont="1" applyBorder="1" applyAlignment="1" quotePrefix="1">
      <alignment vertical="center"/>
    </xf>
    <xf numFmtId="0" fontId="1" fillId="0" borderId="1" xfId="0" applyFont="1" applyBorder="1" applyAlignment="1">
      <alignment vertical="center" wrapText="1"/>
    </xf>
    <xf numFmtId="2" fontId="1" fillId="0" borderId="1" xfId="0" applyNumberFormat="1" applyFont="1" applyBorder="1" applyAlignment="1">
      <alignment vertical="center"/>
    </xf>
    <xf numFmtId="2" fontId="1" fillId="2" borderId="1" xfId="0" applyNumberFormat="1" applyFont="1" applyFill="1" applyBorder="1" applyAlignment="1">
      <alignment vertical="center"/>
    </xf>
    <xf numFmtId="0" fontId="0" fillId="0" borderId="1" xfId="0" applyBorder="1" applyAlignment="1" quotePrefix="1">
      <alignment vertical="center"/>
    </xf>
    <xf numFmtId="0" fontId="0" fillId="0" borderId="1" xfId="0" applyBorder="1" applyAlignment="1">
      <alignment vertical="center" wrapText="1"/>
    </xf>
    <xf numFmtId="2" fontId="0" fillId="0" borderId="1" xfId="0" applyNumberFormat="1" applyBorder="1" applyAlignment="1">
      <alignment vertical="center"/>
    </xf>
    <xf numFmtId="2" fontId="0" fillId="2" borderId="1" xfId="0" applyNumberFormat="1" applyFill="1" applyBorder="1" applyAlignment="1">
      <alignment vertical="center"/>
    </xf>
    <xf numFmtId="0" fontId="1" fillId="2" borderId="1" xfId="0" applyFont="1" applyFill="1" applyBorder="1" applyAlignment="1">
      <alignment/>
    </xf>
    <xf numFmtId="2" fontId="1" fillId="2" borderId="1" xfId="0" applyNumberFormat="1" applyFont="1" applyFill="1" applyBorder="1" applyAlignment="1">
      <alignment/>
    </xf>
    <xf numFmtId="0" fontId="0" fillId="0" borderId="1" xfId="0" applyBorder="1" applyAlignment="1">
      <alignment horizontal="center" vertical="center" wrapText="1"/>
    </xf>
    <xf numFmtId="0" fontId="0" fillId="2" borderId="1" xfId="0" applyFill="1" applyBorder="1" applyAlignment="1">
      <alignment horizontal="center" vertical="center" wrapText="1"/>
    </xf>
    <xf numFmtId="0" fontId="2" fillId="0" borderId="1" xfId="0" applyFont="1" applyBorder="1" applyAlignment="1">
      <alignment horizontal="center" vertical="center" wrapText="1"/>
    </xf>
    <xf numFmtId="0" fontId="1" fillId="0" borderId="0" xfId="0" applyFont="1" applyAlignment="1">
      <alignment horizontal="center"/>
    </xf>
    <xf numFmtId="0" fontId="0" fillId="0" borderId="0" xfId="0" applyAlignment="1">
      <alignment horizontal="center"/>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
  <sheetViews>
    <sheetView tabSelected="1" workbookViewId="0" topLeftCell="A1">
      <selection activeCell="A5" sqref="A5:M5"/>
    </sheetView>
  </sheetViews>
  <sheetFormatPr defaultColWidth="9.00390625" defaultRowHeight="12.75"/>
  <cols>
    <col min="1" max="1" width="8.125" style="0" customWidth="1"/>
    <col min="2" max="2" width="48.875" style="0" customWidth="1"/>
    <col min="3" max="4" width="10.625" style="0" bestFit="1" customWidth="1"/>
    <col min="5" max="5" width="11.00390625" style="0" customWidth="1"/>
    <col min="6" max="6" width="9.625" style="0" bestFit="1" customWidth="1"/>
    <col min="7" max="8" width="9.25390625" style="0" bestFit="1" customWidth="1"/>
    <col min="9" max="9" width="11.00390625" style="0" customWidth="1"/>
    <col min="10" max="11" width="9.625" style="0" bestFit="1" customWidth="1"/>
    <col min="12" max="12" width="13.125" style="0" customWidth="1"/>
    <col min="13" max="13" width="10.625" style="0" bestFit="1" customWidth="1"/>
  </cols>
  <sheetData>
    <row r="1" ht="12.75">
      <c r="K1" t="s">
        <v>66</v>
      </c>
    </row>
    <row r="2" ht="12.75">
      <c r="K2" t="s">
        <v>70</v>
      </c>
    </row>
    <row r="3" ht="12.75">
      <c r="K3" t="s">
        <v>69</v>
      </c>
    </row>
    <row r="4" spans="1:13" ht="12.75">
      <c r="A4" s="19" t="s">
        <v>67</v>
      </c>
      <c r="B4" s="20"/>
      <c r="C4" s="20"/>
      <c r="D4" s="20"/>
      <c r="E4" s="20"/>
      <c r="F4" s="20"/>
      <c r="G4" s="20"/>
      <c r="H4" s="20"/>
      <c r="I4" s="20"/>
      <c r="J4" s="20"/>
      <c r="K4" s="20"/>
      <c r="L4" s="20"/>
      <c r="M4" s="20"/>
    </row>
    <row r="5" spans="1:13" ht="12.75">
      <c r="A5" s="19" t="s">
        <v>68</v>
      </c>
      <c r="B5" s="20"/>
      <c r="C5" s="20"/>
      <c r="D5" s="20"/>
      <c r="E5" s="20"/>
      <c r="F5" s="20"/>
      <c r="G5" s="20"/>
      <c r="H5" s="20"/>
      <c r="I5" s="20"/>
      <c r="J5" s="20"/>
      <c r="K5" s="20"/>
      <c r="L5" s="20"/>
      <c r="M5" s="20"/>
    </row>
    <row r="6" ht="12.75">
      <c r="M6" s="1" t="s">
        <v>0</v>
      </c>
    </row>
    <row r="7" spans="1:13" ht="12.75">
      <c r="A7" s="18" t="s">
        <v>1</v>
      </c>
      <c r="B7" s="16" t="s">
        <v>3</v>
      </c>
      <c r="C7" s="16" t="s">
        <v>5</v>
      </c>
      <c r="D7" s="16"/>
      <c r="E7" s="16"/>
      <c r="F7" s="16" t="s">
        <v>10</v>
      </c>
      <c r="G7" s="16"/>
      <c r="H7" s="16"/>
      <c r="I7" s="16"/>
      <c r="J7" s="16"/>
      <c r="K7" s="16"/>
      <c r="L7" s="16"/>
      <c r="M7" s="17" t="s">
        <v>15</v>
      </c>
    </row>
    <row r="8" spans="1:13" ht="28.5" customHeight="1">
      <c r="A8" s="18"/>
      <c r="B8" s="16"/>
      <c r="C8" s="16" t="s">
        <v>6</v>
      </c>
      <c r="D8" s="16" t="s">
        <v>7</v>
      </c>
      <c r="E8" s="16"/>
      <c r="F8" s="16" t="s">
        <v>6</v>
      </c>
      <c r="G8" s="16" t="s">
        <v>11</v>
      </c>
      <c r="H8" s="16" t="s">
        <v>7</v>
      </c>
      <c r="I8" s="16"/>
      <c r="J8" s="16" t="s">
        <v>12</v>
      </c>
      <c r="K8" s="16" t="s">
        <v>7</v>
      </c>
      <c r="L8" s="16"/>
      <c r="M8" s="16"/>
    </row>
    <row r="9" spans="1:13" ht="12.75">
      <c r="A9" s="18" t="s">
        <v>2</v>
      </c>
      <c r="B9" s="16" t="s">
        <v>4</v>
      </c>
      <c r="C9" s="16"/>
      <c r="D9" s="16" t="s">
        <v>8</v>
      </c>
      <c r="E9" s="16" t="s">
        <v>9</v>
      </c>
      <c r="F9" s="16"/>
      <c r="G9" s="16"/>
      <c r="H9" s="16" t="s">
        <v>8</v>
      </c>
      <c r="I9" s="16" t="s">
        <v>9</v>
      </c>
      <c r="J9" s="16"/>
      <c r="K9" s="16" t="s">
        <v>13</v>
      </c>
      <c r="L9" s="4" t="s">
        <v>7</v>
      </c>
      <c r="M9" s="16"/>
    </row>
    <row r="10" spans="1:13" ht="58.5" customHeight="1">
      <c r="A10" s="16"/>
      <c r="B10" s="16"/>
      <c r="C10" s="16"/>
      <c r="D10" s="16"/>
      <c r="E10" s="16"/>
      <c r="F10" s="16"/>
      <c r="G10" s="16"/>
      <c r="H10" s="16"/>
      <c r="I10" s="16"/>
      <c r="J10" s="16"/>
      <c r="K10" s="16"/>
      <c r="L10" s="3" t="s">
        <v>14</v>
      </c>
      <c r="M10" s="16"/>
    </row>
    <row r="11" spans="1:13" ht="12.75">
      <c r="A11" s="4">
        <v>1</v>
      </c>
      <c r="B11" s="4">
        <v>2</v>
      </c>
      <c r="C11" s="4">
        <v>3</v>
      </c>
      <c r="D11" s="4">
        <v>4</v>
      </c>
      <c r="E11" s="4">
        <v>5</v>
      </c>
      <c r="F11" s="4">
        <v>6</v>
      </c>
      <c r="G11" s="4">
        <v>7</v>
      </c>
      <c r="H11" s="4">
        <v>8</v>
      </c>
      <c r="I11" s="4">
        <v>9</v>
      </c>
      <c r="J11" s="4">
        <v>10</v>
      </c>
      <c r="K11" s="4">
        <v>11</v>
      </c>
      <c r="L11" s="4">
        <v>12</v>
      </c>
      <c r="M11" s="5" t="s">
        <v>16</v>
      </c>
    </row>
    <row r="12" spans="1:13" ht="18.75" customHeight="1">
      <c r="A12" s="6" t="s">
        <v>17</v>
      </c>
      <c r="B12" s="7" t="s">
        <v>65</v>
      </c>
      <c r="C12" s="8">
        <v>2976180</v>
      </c>
      <c r="D12" s="8">
        <f>1557940+555660</f>
        <v>2113600</v>
      </c>
      <c r="E12" s="8">
        <v>203700</v>
      </c>
      <c r="F12" s="8">
        <v>107071</v>
      </c>
      <c r="G12" s="8"/>
      <c r="H12" s="8"/>
      <c r="I12" s="8"/>
      <c r="J12" s="8">
        <v>107071</v>
      </c>
      <c r="K12" s="8">
        <v>107071</v>
      </c>
      <c r="L12" s="12">
        <v>47071</v>
      </c>
      <c r="M12" s="9">
        <f aca="true" t="shared" si="0" ref="M12:M38">C12+F12</f>
        <v>3083251</v>
      </c>
    </row>
    <row r="13" spans="1:13" ht="12.75">
      <c r="A13" s="6" t="s">
        <v>18</v>
      </c>
      <c r="B13" s="7" t="s">
        <v>19</v>
      </c>
      <c r="C13" s="8">
        <v>2508600</v>
      </c>
      <c r="D13" s="8">
        <f>1557940+555660</f>
        <v>2113600</v>
      </c>
      <c r="E13" s="8">
        <v>203700</v>
      </c>
      <c r="F13" s="8">
        <v>47071</v>
      </c>
      <c r="G13" s="8"/>
      <c r="H13" s="8"/>
      <c r="I13" s="8"/>
      <c r="J13" s="8">
        <v>47071</v>
      </c>
      <c r="K13" s="8">
        <v>47071</v>
      </c>
      <c r="L13" s="12">
        <v>47071</v>
      </c>
      <c r="M13" s="9">
        <f t="shared" si="0"/>
        <v>2555671</v>
      </c>
    </row>
    <row r="14" spans="1:13" ht="12.75">
      <c r="A14" s="10" t="s">
        <v>20</v>
      </c>
      <c r="B14" s="11" t="s">
        <v>21</v>
      </c>
      <c r="C14" s="12">
        <v>2508600</v>
      </c>
      <c r="D14" s="12">
        <f>1557940+555660</f>
        <v>2113600</v>
      </c>
      <c r="E14" s="12">
        <v>203700</v>
      </c>
      <c r="F14" s="12">
        <v>47071</v>
      </c>
      <c r="G14" s="12"/>
      <c r="H14" s="12"/>
      <c r="I14" s="12"/>
      <c r="J14" s="12">
        <v>47071</v>
      </c>
      <c r="K14" s="12">
        <v>47071</v>
      </c>
      <c r="L14" s="12">
        <v>47071</v>
      </c>
      <c r="M14" s="13">
        <f t="shared" si="0"/>
        <v>2555671</v>
      </c>
    </row>
    <row r="15" spans="1:13" ht="12.75">
      <c r="A15" s="6" t="s">
        <v>22</v>
      </c>
      <c r="B15" s="7" t="s">
        <v>23</v>
      </c>
      <c r="C15" s="8">
        <v>20500</v>
      </c>
      <c r="D15" s="8"/>
      <c r="E15" s="8"/>
      <c r="F15" s="8"/>
      <c r="G15" s="8"/>
      <c r="H15" s="8"/>
      <c r="I15" s="8"/>
      <c r="J15" s="8"/>
      <c r="K15" s="8"/>
      <c r="L15" s="8"/>
      <c r="M15" s="9">
        <f t="shared" si="0"/>
        <v>20500</v>
      </c>
    </row>
    <row r="16" spans="1:13" ht="25.5">
      <c r="A16" s="10" t="s">
        <v>24</v>
      </c>
      <c r="B16" s="11" t="s">
        <v>25</v>
      </c>
      <c r="C16" s="12">
        <v>5000</v>
      </c>
      <c r="D16" s="12"/>
      <c r="E16" s="12"/>
      <c r="F16" s="12"/>
      <c r="G16" s="12"/>
      <c r="H16" s="12"/>
      <c r="I16" s="12"/>
      <c r="J16" s="12"/>
      <c r="K16" s="12"/>
      <c r="L16" s="12"/>
      <c r="M16" s="13">
        <f t="shared" si="0"/>
        <v>5000</v>
      </c>
    </row>
    <row r="17" spans="1:13" ht="12.75">
      <c r="A17" s="10" t="s">
        <v>26</v>
      </c>
      <c r="B17" s="11" t="s">
        <v>27</v>
      </c>
      <c r="C17" s="12">
        <v>15500</v>
      </c>
      <c r="D17" s="12"/>
      <c r="E17" s="12"/>
      <c r="F17" s="12"/>
      <c r="G17" s="12"/>
      <c r="H17" s="12"/>
      <c r="I17" s="12"/>
      <c r="J17" s="12"/>
      <c r="K17" s="12"/>
      <c r="L17" s="12"/>
      <c r="M17" s="13">
        <f t="shared" si="0"/>
        <v>15500</v>
      </c>
    </row>
    <row r="18" spans="1:13" ht="12.75">
      <c r="A18" s="6" t="s">
        <v>28</v>
      </c>
      <c r="B18" s="7" t="s">
        <v>29</v>
      </c>
      <c r="C18" s="8">
        <v>300000</v>
      </c>
      <c r="D18" s="8"/>
      <c r="E18" s="8"/>
      <c r="F18" s="8">
        <v>60000</v>
      </c>
      <c r="G18" s="8"/>
      <c r="H18" s="8"/>
      <c r="I18" s="8"/>
      <c r="J18" s="8">
        <v>60000</v>
      </c>
      <c r="K18" s="8">
        <v>60000</v>
      </c>
      <c r="L18" s="8"/>
      <c r="M18" s="9">
        <f t="shared" si="0"/>
        <v>360000</v>
      </c>
    </row>
    <row r="19" spans="1:13" ht="12.75">
      <c r="A19" s="10" t="s">
        <v>30</v>
      </c>
      <c r="B19" s="11" t="s">
        <v>31</v>
      </c>
      <c r="C19" s="12">
        <v>300000</v>
      </c>
      <c r="D19" s="12"/>
      <c r="E19" s="12"/>
      <c r="F19" s="12"/>
      <c r="G19" s="12"/>
      <c r="H19" s="12"/>
      <c r="I19" s="12"/>
      <c r="J19" s="12"/>
      <c r="K19" s="12"/>
      <c r="L19" s="12"/>
      <c r="M19" s="13">
        <f t="shared" si="0"/>
        <v>300000</v>
      </c>
    </row>
    <row r="20" spans="1:13" ht="12.75">
      <c r="A20" s="6" t="s">
        <v>32</v>
      </c>
      <c r="B20" s="7" t="s">
        <v>33</v>
      </c>
      <c r="C20" s="8">
        <v>147080</v>
      </c>
      <c r="D20" s="8"/>
      <c r="E20" s="8"/>
      <c r="F20" s="8"/>
      <c r="G20" s="8"/>
      <c r="H20" s="8"/>
      <c r="I20" s="8"/>
      <c r="J20" s="8"/>
      <c r="K20" s="8"/>
      <c r="L20" s="8"/>
      <c r="M20" s="9">
        <f t="shared" si="0"/>
        <v>147080</v>
      </c>
    </row>
    <row r="21" spans="1:13" ht="12.75">
      <c r="A21" s="10" t="s">
        <v>34</v>
      </c>
      <c r="B21" s="11" t="s">
        <v>35</v>
      </c>
      <c r="C21" s="12">
        <v>147080</v>
      </c>
      <c r="D21" s="12"/>
      <c r="E21" s="12"/>
      <c r="F21" s="12"/>
      <c r="G21" s="12"/>
      <c r="H21" s="12"/>
      <c r="I21" s="12"/>
      <c r="J21" s="12"/>
      <c r="K21" s="12"/>
      <c r="L21" s="12"/>
      <c r="M21" s="13">
        <f t="shared" si="0"/>
        <v>147080</v>
      </c>
    </row>
    <row r="22" spans="1:13" ht="29.25" customHeight="1">
      <c r="A22" s="6" t="s">
        <v>36</v>
      </c>
      <c r="B22" s="7" t="s">
        <v>64</v>
      </c>
      <c r="C22" s="8">
        <v>4331911</v>
      </c>
      <c r="D22" s="8">
        <f>D23+D27</f>
        <v>2208846</v>
      </c>
      <c r="E22" s="8">
        <v>60080</v>
      </c>
      <c r="F22" s="8">
        <v>8000</v>
      </c>
      <c r="G22" s="8">
        <v>8000</v>
      </c>
      <c r="H22" s="8"/>
      <c r="I22" s="8"/>
      <c r="J22" s="8"/>
      <c r="K22" s="8"/>
      <c r="L22" s="8"/>
      <c r="M22" s="9">
        <f t="shared" si="0"/>
        <v>4339911</v>
      </c>
    </row>
    <row r="23" spans="1:13" ht="12.75">
      <c r="A23" s="6" t="s">
        <v>18</v>
      </c>
      <c r="B23" s="7" t="s">
        <v>19</v>
      </c>
      <c r="C23" s="8">
        <v>1515356</v>
      </c>
      <c r="D23" s="8">
        <f>1023576+355270</f>
        <v>1378846</v>
      </c>
      <c r="E23" s="8">
        <v>60080</v>
      </c>
      <c r="F23" s="8"/>
      <c r="G23" s="8"/>
      <c r="H23" s="8"/>
      <c r="I23" s="8"/>
      <c r="J23" s="8"/>
      <c r="K23" s="8"/>
      <c r="L23" s="8"/>
      <c r="M23" s="9">
        <f t="shared" si="0"/>
        <v>1515356</v>
      </c>
    </row>
    <row r="24" spans="1:13" ht="12.75">
      <c r="A24" s="10" t="s">
        <v>20</v>
      </c>
      <c r="B24" s="11" t="s">
        <v>21</v>
      </c>
      <c r="C24" s="12">
        <v>1515356</v>
      </c>
      <c r="D24" s="12">
        <f>1023576+355270</f>
        <v>1378846</v>
      </c>
      <c r="E24" s="12">
        <v>60080</v>
      </c>
      <c r="F24" s="12"/>
      <c r="G24" s="12"/>
      <c r="H24" s="12"/>
      <c r="I24" s="12"/>
      <c r="J24" s="12"/>
      <c r="K24" s="12"/>
      <c r="L24" s="12"/>
      <c r="M24" s="13">
        <f t="shared" si="0"/>
        <v>1515356</v>
      </c>
    </row>
    <row r="25" spans="1:13" ht="12.75">
      <c r="A25" s="6" t="s">
        <v>37</v>
      </c>
      <c r="B25" s="7" t="s">
        <v>38</v>
      </c>
      <c r="C25" s="8">
        <v>292200</v>
      </c>
      <c r="D25" s="8"/>
      <c r="E25" s="8"/>
      <c r="F25" s="8"/>
      <c r="G25" s="8"/>
      <c r="H25" s="8"/>
      <c r="I25" s="8"/>
      <c r="J25" s="8"/>
      <c r="K25" s="8"/>
      <c r="L25" s="8"/>
      <c r="M25" s="9">
        <f t="shared" si="0"/>
        <v>292200</v>
      </c>
    </row>
    <row r="26" spans="1:13" ht="25.5">
      <c r="A26" s="10" t="s">
        <v>39</v>
      </c>
      <c r="B26" s="11" t="s">
        <v>40</v>
      </c>
      <c r="C26" s="12">
        <v>292200</v>
      </c>
      <c r="D26" s="12"/>
      <c r="E26" s="12"/>
      <c r="F26" s="12"/>
      <c r="G26" s="12"/>
      <c r="H26" s="12"/>
      <c r="I26" s="12"/>
      <c r="J26" s="12"/>
      <c r="K26" s="12"/>
      <c r="L26" s="12"/>
      <c r="M26" s="13">
        <f t="shared" si="0"/>
        <v>292200</v>
      </c>
    </row>
    <row r="27" spans="1:13" ht="12.75">
      <c r="A27" s="6" t="s">
        <v>22</v>
      </c>
      <c r="B27" s="7" t="s">
        <v>23</v>
      </c>
      <c r="C27" s="8">
        <f>C28+C29+C30+C31+C32+C33+C34+C35+C36+C37</f>
        <v>2524355</v>
      </c>
      <c r="D27" s="8">
        <v>830000</v>
      </c>
      <c r="E27" s="8"/>
      <c r="F27" s="8">
        <v>8000</v>
      </c>
      <c r="G27" s="8">
        <v>8000</v>
      </c>
      <c r="H27" s="8"/>
      <c r="I27" s="8"/>
      <c r="J27" s="8"/>
      <c r="K27" s="8"/>
      <c r="L27" s="8"/>
      <c r="M27" s="9">
        <f t="shared" si="0"/>
        <v>2532355</v>
      </c>
    </row>
    <row r="28" spans="1:13" ht="98.25" customHeight="1">
      <c r="A28" s="10" t="s">
        <v>41</v>
      </c>
      <c r="B28" s="11" t="s">
        <v>61</v>
      </c>
      <c r="C28" s="12">
        <v>67955</v>
      </c>
      <c r="D28" s="12"/>
      <c r="E28" s="12"/>
      <c r="F28" s="12"/>
      <c r="G28" s="12"/>
      <c r="H28" s="12"/>
      <c r="I28" s="12"/>
      <c r="J28" s="12"/>
      <c r="K28" s="12"/>
      <c r="L28" s="12"/>
      <c r="M28" s="13">
        <f t="shared" si="0"/>
        <v>67955</v>
      </c>
    </row>
    <row r="29" spans="1:13" ht="248.25" customHeight="1">
      <c r="A29" s="10" t="s">
        <v>42</v>
      </c>
      <c r="B29" s="11" t="s">
        <v>62</v>
      </c>
      <c r="C29" s="12">
        <v>9120</v>
      </c>
      <c r="D29" s="12"/>
      <c r="E29" s="12"/>
      <c r="F29" s="12"/>
      <c r="G29" s="12"/>
      <c r="H29" s="12"/>
      <c r="I29" s="12"/>
      <c r="J29" s="12"/>
      <c r="K29" s="12"/>
      <c r="L29" s="12"/>
      <c r="M29" s="13">
        <f t="shared" si="0"/>
        <v>9120</v>
      </c>
    </row>
    <row r="30" spans="1:13" ht="62.25" customHeight="1">
      <c r="A30" s="10" t="s">
        <v>43</v>
      </c>
      <c r="B30" s="11" t="s">
        <v>44</v>
      </c>
      <c r="C30" s="12">
        <v>2020</v>
      </c>
      <c r="D30" s="12"/>
      <c r="E30" s="12"/>
      <c r="F30" s="12"/>
      <c r="G30" s="12"/>
      <c r="H30" s="12"/>
      <c r="I30" s="12"/>
      <c r="J30" s="12"/>
      <c r="K30" s="12"/>
      <c r="L30" s="12"/>
      <c r="M30" s="13">
        <f t="shared" si="0"/>
        <v>2020</v>
      </c>
    </row>
    <row r="31" spans="1:13" ht="127.5">
      <c r="A31" s="10" t="s">
        <v>45</v>
      </c>
      <c r="B31" s="11" t="s">
        <v>63</v>
      </c>
      <c r="C31" s="12">
        <v>8775</v>
      </c>
      <c r="D31" s="12"/>
      <c r="E31" s="12"/>
      <c r="F31" s="12"/>
      <c r="G31" s="12"/>
      <c r="H31" s="12"/>
      <c r="I31" s="12"/>
      <c r="J31" s="12"/>
      <c r="K31" s="12"/>
      <c r="L31" s="12"/>
      <c r="M31" s="13">
        <f t="shared" si="0"/>
        <v>8775</v>
      </c>
    </row>
    <row r="32" spans="1:13" ht="25.5">
      <c r="A32" s="10" t="s">
        <v>46</v>
      </c>
      <c r="B32" s="11" t="s">
        <v>47</v>
      </c>
      <c r="C32" s="12">
        <v>17430</v>
      </c>
      <c r="D32" s="12"/>
      <c r="E32" s="12"/>
      <c r="F32" s="12"/>
      <c r="G32" s="12"/>
      <c r="H32" s="12"/>
      <c r="I32" s="12"/>
      <c r="J32" s="12"/>
      <c r="K32" s="12"/>
      <c r="L32" s="12"/>
      <c r="M32" s="13">
        <f t="shared" si="0"/>
        <v>17430</v>
      </c>
    </row>
    <row r="33" spans="1:13" ht="25.5" customHeight="1">
      <c r="A33" s="10" t="s">
        <v>48</v>
      </c>
      <c r="B33" s="11" t="s">
        <v>49</v>
      </c>
      <c r="C33" s="12">
        <v>1514700</v>
      </c>
      <c r="D33" s="12"/>
      <c r="E33" s="12"/>
      <c r="F33" s="12"/>
      <c r="G33" s="12"/>
      <c r="H33" s="12"/>
      <c r="I33" s="12"/>
      <c r="J33" s="12"/>
      <c r="K33" s="12"/>
      <c r="L33" s="12"/>
      <c r="M33" s="13">
        <f t="shared" si="0"/>
        <v>1514700</v>
      </c>
    </row>
    <row r="34" spans="1:13" ht="36.75" customHeight="1">
      <c r="A34" s="10" t="s">
        <v>50</v>
      </c>
      <c r="B34" s="11" t="s">
        <v>51</v>
      </c>
      <c r="C34" s="12">
        <v>19100</v>
      </c>
      <c r="D34" s="12"/>
      <c r="E34" s="12"/>
      <c r="F34" s="12"/>
      <c r="G34" s="12"/>
      <c r="H34" s="12"/>
      <c r="I34" s="12"/>
      <c r="J34" s="12"/>
      <c r="K34" s="12"/>
      <c r="L34" s="12"/>
      <c r="M34" s="13">
        <f t="shared" si="0"/>
        <v>19100</v>
      </c>
    </row>
    <row r="35" spans="1:13" ht="18.75" customHeight="1">
      <c r="A35" s="10" t="s">
        <v>52</v>
      </c>
      <c r="B35" s="11" t="s">
        <v>53</v>
      </c>
      <c r="C35" s="12">
        <v>17444</v>
      </c>
      <c r="D35" s="12"/>
      <c r="E35" s="12"/>
      <c r="F35" s="12"/>
      <c r="G35" s="12"/>
      <c r="H35" s="12"/>
      <c r="I35" s="12"/>
      <c r="J35" s="12"/>
      <c r="K35" s="12"/>
      <c r="L35" s="12"/>
      <c r="M35" s="13">
        <f t="shared" si="0"/>
        <v>17444</v>
      </c>
    </row>
    <row r="36" spans="1:13" ht="30" customHeight="1">
      <c r="A36" s="10" t="s">
        <v>54</v>
      </c>
      <c r="B36" s="11" t="s">
        <v>55</v>
      </c>
      <c r="C36" s="12">
        <v>830000</v>
      </c>
      <c r="D36" s="12">
        <v>830000</v>
      </c>
      <c r="E36" s="12"/>
      <c r="F36" s="12">
        <v>8000</v>
      </c>
      <c r="G36" s="12">
        <v>8000</v>
      </c>
      <c r="H36" s="12"/>
      <c r="I36" s="12"/>
      <c r="J36" s="12"/>
      <c r="K36" s="12"/>
      <c r="L36" s="12"/>
      <c r="M36" s="13">
        <f t="shared" si="0"/>
        <v>838000</v>
      </c>
    </row>
    <row r="37" spans="1:13" ht="59.25" customHeight="1">
      <c r="A37" s="10" t="s">
        <v>56</v>
      </c>
      <c r="B37" s="11" t="s">
        <v>57</v>
      </c>
      <c r="C37" s="12">
        <v>37811</v>
      </c>
      <c r="D37" s="12"/>
      <c r="E37" s="12"/>
      <c r="F37" s="12"/>
      <c r="G37" s="12"/>
      <c r="H37" s="12"/>
      <c r="I37" s="12"/>
      <c r="J37" s="12"/>
      <c r="K37" s="12"/>
      <c r="L37" s="12"/>
      <c r="M37" s="13">
        <f t="shared" si="0"/>
        <v>37811</v>
      </c>
    </row>
    <row r="38" spans="1:13" ht="12.75">
      <c r="A38" s="14" t="s">
        <v>58</v>
      </c>
      <c r="B38" s="14"/>
      <c r="C38" s="15">
        <f>C13+C15+C18+C20+C23+C25+C27</f>
        <v>7308091</v>
      </c>
      <c r="D38" s="15">
        <f>D22+D12</f>
        <v>4322446</v>
      </c>
      <c r="E38" s="15">
        <v>263780</v>
      </c>
      <c r="F38" s="15">
        <v>115071</v>
      </c>
      <c r="G38" s="15">
        <v>8000</v>
      </c>
      <c r="H38" s="15">
        <v>0</v>
      </c>
      <c r="I38" s="15">
        <v>0</v>
      </c>
      <c r="J38" s="15">
        <v>107071</v>
      </c>
      <c r="K38" s="15">
        <v>107071</v>
      </c>
      <c r="L38" s="15">
        <v>47071</v>
      </c>
      <c r="M38" s="15">
        <f t="shared" si="0"/>
        <v>7423162</v>
      </c>
    </row>
    <row r="41" spans="2:9" ht="12.75">
      <c r="B41" s="2" t="s">
        <v>59</v>
      </c>
      <c r="I41" s="2" t="s">
        <v>60</v>
      </c>
    </row>
  </sheetData>
  <mergeCells count="21">
    <mergeCell ref="A4:M4"/>
    <mergeCell ref="A5:M5"/>
    <mergeCell ref="A7:A8"/>
    <mergeCell ref="B7:B8"/>
    <mergeCell ref="F7:L7"/>
    <mergeCell ref="F8:F10"/>
    <mergeCell ref="G8:G10"/>
    <mergeCell ref="H8:I8"/>
    <mergeCell ref="H9:H10"/>
    <mergeCell ref="I9:I10"/>
    <mergeCell ref="A9:A10"/>
    <mergeCell ref="B9:B10"/>
    <mergeCell ref="C7:E7"/>
    <mergeCell ref="C8:C10"/>
    <mergeCell ref="D9:D10"/>
    <mergeCell ref="D8:E8"/>
    <mergeCell ref="E9:E10"/>
    <mergeCell ref="J8:J10"/>
    <mergeCell ref="K9:K10"/>
    <mergeCell ref="K8:L8"/>
    <mergeCell ref="M7:M10"/>
  </mergeCells>
  <printOptions/>
  <pageMargins left="0.290551181102362" right="0.390551181102362" top="0.293700787401575" bottom="0.293700787401575" header="0" footer="0"/>
  <pageSetup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Бухгалтерия</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Москаленко</dc:creator>
  <cp:keywords/>
  <dc:description/>
  <cp:lastModifiedBy>Оксана</cp:lastModifiedBy>
  <cp:lastPrinted>2012-12-25T09:33:07Z</cp:lastPrinted>
  <dcterms:created xsi:type="dcterms:W3CDTF">2012-12-24T16:34:59Z</dcterms:created>
  <dcterms:modified xsi:type="dcterms:W3CDTF">2013-01-30T14:53:04Z</dcterms:modified>
  <cp:category/>
  <cp:version/>
  <cp:contentType/>
  <cp:contentStatus/>
</cp:coreProperties>
</file>